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оект госзадания" sheetId="1" r:id="rId1"/>
  </sheets>
  <definedNames>
    <definedName name="_xlnm.Print_Area" localSheetId="0">'Проект госзадания'!$A$1:$K$72</definedName>
  </definedNames>
  <calcPr fullCalcOnLoad="1"/>
</workbook>
</file>

<file path=xl/sharedStrings.xml><?xml version="1.0" encoding="utf-8"?>
<sst xmlns="http://schemas.openxmlformats.org/spreadsheetml/2006/main" count="449" uniqueCount="239">
  <si>
    <t>Приложение 2</t>
  </si>
  <si>
    <t>Приложение 3</t>
  </si>
  <si>
    <t>№ п/п</t>
  </si>
  <si>
    <t>№ пункта методики</t>
  </si>
  <si>
    <t>Виды выполняемых работ</t>
  </si>
  <si>
    <t>Содержание, тема</t>
  </si>
  <si>
    <t>Норма времени</t>
  </si>
  <si>
    <t>Общий расчётный объём часов</t>
  </si>
  <si>
    <t>Сроки выполнения</t>
  </si>
  <si>
    <t>Форма представления результата</t>
  </si>
  <si>
    <t>Структурное подразделение министерства, формирующее госзадание (ФИО руководителя/ специалиста)</t>
  </si>
  <si>
    <t>Подпись руководителя/ специалиста структурного подразделения министерства, формирующего госзадание</t>
  </si>
  <si>
    <t xml:space="preserve"> 6.1</t>
  </si>
  <si>
    <t xml:space="preserve"> В течение года</t>
  </si>
  <si>
    <t xml:space="preserve"> </t>
  </si>
  <si>
    <t>В течение года</t>
  </si>
  <si>
    <t>Аналитические справки</t>
  </si>
  <si>
    <t>Итого по направлению</t>
  </si>
  <si>
    <t>3.1.1</t>
  </si>
  <si>
    <t>Журналы консультаций</t>
  </si>
  <si>
    <t>3.1.2</t>
  </si>
  <si>
    <t>3.3</t>
  </si>
  <si>
    <t xml:space="preserve">Итого по направлению </t>
  </si>
  <si>
    <t>Ежемесячно, кроме июля</t>
  </si>
  <si>
    <t>4.4</t>
  </si>
  <si>
    <t>Заказ на федеральный комплект учебной литературы</t>
  </si>
  <si>
    <t>4.5</t>
  </si>
  <si>
    <t>Разнарядки на федеральный комплект учебников</t>
  </si>
  <si>
    <t>4.8</t>
  </si>
  <si>
    <t>4.11</t>
  </si>
  <si>
    <t>Презентации, видео, слайды, фото и др.):</t>
  </si>
  <si>
    <t>4.12</t>
  </si>
  <si>
    <t>Обеспечение рабочих мест оргтехникой</t>
  </si>
  <si>
    <t>4.13</t>
  </si>
  <si>
    <t>4.17</t>
  </si>
  <si>
    <t>4.18</t>
  </si>
  <si>
    <t xml:space="preserve">5.Организационно-методическая деятельность </t>
  </si>
  <si>
    <t>Учебные программы, учебно-тематические планы краткосрочных курсов, проблемных семинаров</t>
  </si>
  <si>
    <t>5.8</t>
  </si>
  <si>
    <t>5.11</t>
  </si>
  <si>
    <t>Положения, программы, сценарии, конкурсные материалы, мероприятия</t>
  </si>
  <si>
    <t>5.14</t>
  </si>
  <si>
    <t>Тестовые задания; информационные письма</t>
  </si>
  <si>
    <t xml:space="preserve">6.Учебно-методическая деятельность </t>
  </si>
  <si>
    <t>7.5</t>
  </si>
  <si>
    <t>7.Социально-педагогическое и психолого-педагогическое сопровождение субъектов образовательной деятельности Юго-Восточного округа</t>
  </si>
  <si>
    <t>7</t>
  </si>
  <si>
    <t>8</t>
  </si>
  <si>
    <t>Юго-Восточное управление МоиН СО, Баландина Е.Ю.</t>
  </si>
  <si>
    <t>Программы и конспекты выступлений, электронные презентации</t>
  </si>
  <si>
    <t>База данных, участие в комиссиях, конференциях, переписка с социальными партнерами и др.</t>
  </si>
  <si>
    <t>Организационное, информационное и методическое сопровождение ЕГЭ и ГИА</t>
  </si>
  <si>
    <t>11</t>
  </si>
  <si>
    <t>Базы данных, программы совещаний, семинаров, учебные и дидактические материалы</t>
  </si>
  <si>
    <t>11.1</t>
  </si>
  <si>
    <t>11.1.1</t>
  </si>
  <si>
    <t>11.1.2</t>
  </si>
  <si>
    <t>11.1.3</t>
  </si>
  <si>
    <t>11.2</t>
  </si>
  <si>
    <t>11.2.1</t>
  </si>
  <si>
    <t>11.2.2</t>
  </si>
  <si>
    <t>11.2.3</t>
  </si>
  <si>
    <t xml:space="preserve"> Итого по направлению</t>
  </si>
  <si>
    <t xml:space="preserve">3. Консультативная деятельность  </t>
  </si>
  <si>
    <t xml:space="preserve">4.Информационно-методическая деятельность  </t>
  </si>
  <si>
    <t>Приложение 5</t>
  </si>
  <si>
    <t>Приложение 6</t>
  </si>
  <si>
    <t>Приложение 4</t>
  </si>
  <si>
    <t xml:space="preserve">Оформленные ИОЧ, списки слушателей на курсы, сводные заявки на организованные выездные курсы              </t>
  </si>
  <si>
    <t>Сформированные базы данных</t>
  </si>
  <si>
    <t>Журнал консультаций</t>
  </si>
  <si>
    <t>Программы обучающих семинаров, списки слушателей</t>
  </si>
  <si>
    <t>Технологические схемы</t>
  </si>
  <si>
    <t xml:space="preserve">  </t>
  </si>
  <si>
    <t xml:space="preserve"> 2.1</t>
  </si>
  <si>
    <t>4.7</t>
  </si>
  <si>
    <t>Программы семинаров, сборники методических и учебных материалов (опубликованы на сайте РЦ  http://resc.my1.ru/news/6</t>
  </si>
  <si>
    <t>Методические рекомендации (на сайте РЦ r )</t>
  </si>
  <si>
    <t xml:space="preserve"> 8.8.1</t>
  </si>
  <si>
    <t xml:space="preserve"> 2.        Экспертиза</t>
  </si>
  <si>
    <t>2.1.2</t>
  </si>
  <si>
    <t xml:space="preserve"> Экспертиза документов и материалов</t>
  </si>
  <si>
    <t>Экспертиза материалов в рамках конкурсов профилактических программ и программ по организации летнего отдыха (12 программ в год)</t>
  </si>
  <si>
    <t xml:space="preserve"> Консультативная деятельность  </t>
  </si>
  <si>
    <t xml:space="preserve"> 3.1</t>
  </si>
  <si>
    <t>Мониторинговые исследования</t>
  </si>
  <si>
    <t xml:space="preserve">Информационно-методическая деятельность </t>
  </si>
  <si>
    <t xml:space="preserve"> 4.1</t>
  </si>
  <si>
    <t>Сайт Юго-Восточного управления и Ресурсного центра, портала</t>
  </si>
  <si>
    <t>Формирование централизованного заказа на федеральный комплект учебной литературы</t>
  </si>
  <si>
    <t>Составление разнарядки на федеральный комплект учебников</t>
  </si>
  <si>
    <t>Сопровождение сервера АСУ РСО</t>
  </si>
  <si>
    <t>Организационно-методическая деятельность</t>
  </si>
  <si>
    <t xml:space="preserve"> 5.2</t>
  </si>
  <si>
    <t>5.7</t>
  </si>
  <si>
    <t>Подготовка материалов в комиссию по делам несовершеннолетних и др.</t>
  </si>
  <si>
    <t>Формирование баз данных</t>
  </si>
  <si>
    <t xml:space="preserve">Разработка предложений по формированию технологических схем проведения ЕГЭ </t>
  </si>
  <si>
    <t xml:space="preserve">Психолого-педагогическое и социально-педагогическое сопровождение образовательной деятельности ОУ </t>
  </si>
  <si>
    <t>Организация и проведение единого государственного экзамена (ЕГЭ) и государственной (итоговой) аттестации выпускников 9-х классов (ГИА)</t>
  </si>
  <si>
    <t>Учебно-методическая деятельность</t>
  </si>
  <si>
    <t>Организация учебного курса (72 часа), оформление документации, организация выездных курсов на базе Нефтегорского Ресурсного центра</t>
  </si>
  <si>
    <t>Корректировка информационной базы данных слушателей учебного курса</t>
  </si>
  <si>
    <t>Синельникова П.В.</t>
  </si>
  <si>
    <t>Специалисты управления</t>
  </si>
  <si>
    <t>Уколова С.Н.</t>
  </si>
  <si>
    <t>Экспертное заключение</t>
  </si>
  <si>
    <t>Пакет документов</t>
  </si>
  <si>
    <t>Буйновская В.П.</t>
  </si>
  <si>
    <t>Теряева Л.И.</t>
  </si>
  <si>
    <t>Чеченева Л.Н.</t>
  </si>
  <si>
    <t>Сайт Юго-Восточного управления http://uvo.do.am/
http://resc.my1.ru/</t>
  </si>
  <si>
    <t xml:space="preserve"> Обеспечена работа сервера круглосуточно</t>
  </si>
  <si>
    <r>
      <t xml:space="preserve"> </t>
    </r>
    <r>
      <rPr>
        <sz val="12"/>
        <rFont val="Times New Roman"/>
        <family val="1"/>
      </rPr>
      <t>ВСЕГО</t>
    </r>
  </si>
  <si>
    <t>Приложение7</t>
  </si>
  <si>
    <t>30ч*2сборника</t>
  </si>
  <si>
    <t xml:space="preserve"> 4.6</t>
  </si>
  <si>
    <t xml:space="preserve">Организация издательской деятельности (допечатная подготовка)
</t>
  </si>
  <si>
    <t>Методические сборники</t>
  </si>
  <si>
    <t>Информационно-техническое сопровождение Интернет-сайтов Юго-Восточного управления МоиН и ГОУ ДПО ЦПК «Нефтегорский Ресурсный центр» (52 обновления на сайте ЮВУ, 30 обновлений на сайте РЦ)</t>
  </si>
  <si>
    <t xml:space="preserve">1-3ч*1ОУ 
</t>
  </si>
  <si>
    <t>Базы данных
Итоговые отчеты</t>
  </si>
  <si>
    <t xml:space="preserve">Информационный вестник «Наше образование»
 </t>
  </si>
  <si>
    <t xml:space="preserve"> 7.1</t>
  </si>
  <si>
    <t xml:space="preserve"> 7.14</t>
  </si>
  <si>
    <t xml:space="preserve">8.2
 </t>
  </si>
  <si>
    <t xml:space="preserve"> 8.8</t>
  </si>
  <si>
    <t>Социальное партнерство(взимодействие со специалистами системы образования и других ведомств</t>
  </si>
  <si>
    <t>Приложение8</t>
  </si>
  <si>
    <t xml:space="preserve"> Приложение 11</t>
  </si>
  <si>
    <t xml:space="preserve">6.Опытно-экспериментальная деятельность (мониторинговые исследования) </t>
  </si>
  <si>
    <t xml:space="preserve"> Программа мониторинга,пакет диагностических средств,аналитическая справка</t>
  </si>
  <si>
    <t>В течение года по плану</t>
  </si>
  <si>
    <t xml:space="preserve">6.2
 </t>
  </si>
  <si>
    <t>Экспертиза основных образовательных программ   в связи с введением в действие федеральных государственных требований к дошкольному образованию(приказ Минобразования РФ №656 от 23.11.2009г.</t>
  </si>
  <si>
    <t>128ч*1план* 25 ОУ</t>
  </si>
  <si>
    <t xml:space="preserve"> 2.2</t>
  </si>
  <si>
    <t>Экспертиза программ развития  (ОУ 21 программа)</t>
  </si>
  <si>
    <t>Организационное обеспечение проведения экспертизы процедуры тестирования на соответствие занимаемой должности</t>
  </si>
  <si>
    <t>Экспертиза документов и материалов ОУ по организации коррекционного обучения (10 учреждений-30% от ОУ и ДОУ)</t>
  </si>
  <si>
    <t>Экспертиза документов и материалов ОУ по организации  обучения детей сирот(30% учреждений ОУ,ДОУ,НПО-10)</t>
  </si>
  <si>
    <t xml:space="preserve">128ч*1 экспертизу  </t>
  </si>
  <si>
    <t xml:space="preserve"> Экспертные заключение</t>
  </si>
  <si>
    <t>Экспертные заключение</t>
  </si>
  <si>
    <t xml:space="preserve">128ч*1 экспертизу </t>
  </si>
  <si>
    <t xml:space="preserve">Организация и методическое сопровождение конкурсов профессионального мастерства, выставок, олимпиад и т.д.:
 </t>
  </si>
  <si>
    <t xml:space="preserve"> 5.9</t>
  </si>
  <si>
    <t>Индивидуальные  групповые консультации педагогов(специалистов) по основной деятельности</t>
  </si>
  <si>
    <t xml:space="preserve"> 5,5* 1 чел.*  85чел. (10 % от всего 858 9-ти и 11-ти классников)</t>
  </si>
  <si>
    <t xml:space="preserve">Индивидуальные профориентационные консультации учащихся 
</t>
  </si>
  <si>
    <t xml:space="preserve"> 3.4</t>
  </si>
  <si>
    <t xml:space="preserve">0,15ч* 99чел. </t>
  </si>
  <si>
    <t xml:space="preserve">Консультации педагогических работников по аттестации
</t>
  </si>
  <si>
    <t xml:space="preserve"> 3.4.1</t>
  </si>
  <si>
    <t xml:space="preserve">Консультирование по вопросам аттестации педагогических работников </t>
  </si>
  <si>
    <t>В течение года, по графику</t>
  </si>
  <si>
    <t>В течение года, по плану</t>
  </si>
  <si>
    <t xml:space="preserve"> Ежедневно</t>
  </si>
  <si>
    <t>Списки, отчеты, информационные письма</t>
  </si>
  <si>
    <t>Пакеты материалов</t>
  </si>
  <si>
    <t xml:space="preserve">Подготовка электронной и печатной версий информационного вестника Юго – Восточного управления МоиН СО «Наше образование» (11 номеров)
 </t>
  </si>
  <si>
    <t xml:space="preserve">Сбор   статистической  отчетности  
</t>
  </si>
  <si>
    <t>Распорядительные документы
План работы по сопровождению площадок
Программы семинаров, совещаний</t>
  </si>
  <si>
    <t xml:space="preserve">Переработка  учебной программы: 
-«Основы работы с современными компьютерными программами»;
-Организация работы педагога в социальных сетях
 </t>
  </si>
  <si>
    <t>18 ч. на 1 программу*2</t>
  </si>
  <si>
    <t>10ч. на 15 курсов</t>
  </si>
  <si>
    <t>Подготовка специалистов, обеспечивающих реализацию ЕГЭ   (5групп)</t>
  </si>
  <si>
    <t>Социально-педагогическое просвещение субъектов образования (выступления на коллегии, совещаниях, Совете родительской общественности и т.д.)</t>
  </si>
  <si>
    <t xml:space="preserve">223ч-241ч на   площадку
 </t>
  </si>
  <si>
    <t xml:space="preserve">   </t>
  </si>
  <si>
    <t xml:space="preserve"> 0,5 часа*18  слайдов+(3+5)ч*100</t>
  </si>
  <si>
    <t>Н.В.Сурикоыва</t>
  </si>
  <si>
    <t>Степень выполнения государственного задания (полностью, частично, не выполнено) с указанием причин неисполнения или частичного исполнения</t>
  </si>
  <si>
    <t>июль</t>
  </si>
  <si>
    <t>март</t>
  </si>
  <si>
    <t>июнь</t>
  </si>
  <si>
    <t xml:space="preserve"> апрель
декабрь</t>
  </si>
  <si>
    <t>апрель октябрь декабрь</t>
  </si>
  <si>
    <t xml:space="preserve"> март 
апрель 
июнь</t>
  </si>
  <si>
    <t>Полностью</t>
  </si>
  <si>
    <r>
      <rPr>
        <sz val="12"/>
        <rFont val="Times New Roman"/>
        <family val="1"/>
      </rPr>
      <t>Уколова С.Н.</t>
    </r>
    <r>
      <rPr>
        <sz val="12"/>
        <rFont val="Arial Cyr"/>
        <family val="0"/>
      </rPr>
      <t xml:space="preserve">
</t>
    </r>
    <r>
      <rPr>
        <sz val="12"/>
        <rFont val="Times New Roman"/>
        <family val="1"/>
      </rPr>
      <t xml:space="preserve">Синельникоа П.В </t>
    </r>
  </si>
  <si>
    <t xml:space="preserve">  4ч*100чел.
10ч* 1</t>
  </si>
  <si>
    <t xml:space="preserve"> 136ч*2 конкурса  </t>
  </si>
  <si>
    <t xml:space="preserve"> 1ч*355к*
1,75ч*2992к</t>
  </si>
  <si>
    <t xml:space="preserve"> 3ч*158к</t>
  </si>
  <si>
    <t xml:space="preserve"> Индивидуальное консультирование одного педагога по основной деятельности, в.ч. через официальный сайт Нефтегорского Ресурсного центра  по вопросам:реализации ФГОС;  реализации учебного курса «Основы религиозных культур и светской этики»;  реализации программ коррекционного сопровождения ФГОС НОО; заполнение электронного мониторинга ННШ;  использования оборудования, полученного в рамках ФГОС;создания собственных  сайтов;  организации предметной развивающей среды, обеспечивающей реализацию ООП дошкольного образования;использования основных форм работы и видов деятельности с детьми дошкольного возраста по требованиям ФГТ; конкурсов профмастерства; организации профориентационной работы в ОУ; организации профильного обучения; сопровождения и внутриведомственного учета несовершеннолетних, находящихся в ТЖС и СОП;комплектования библиотечного фонда, формирования комплекта учебников;организации работы по профилактике употребления ПАВ, девиантного поведения несовершеннолетних  организации работы по охране прав несовершеннолетних, др.</t>
  </si>
  <si>
    <t>Групповое консультирование  по вопросам реализации ООП НОО ФГОС,зам.директоров по УВР по вопросам разработки ООП ООО ФГОС,педагогов по проблемам формирования УУД  у учащихся  в рамках ФГОС  НОО,по вопросам организации коррекционной работы ФГОС НОО ,руководителей и воспитателей дошкольных структурных подразделений школ по вопросам ФГТ,психологов по вопросам выявления и сопровождения одаренных детей,ответственных сотрудников ОУ за АСУ РСО  ,для ответственных за развитие информационно-технологической инфраструктуры в образовательных учреждений округа,по вопросамучастия учащихся в конкурсах различного уровня</t>
  </si>
  <si>
    <t xml:space="preserve">178ч*11 номеров
</t>
  </si>
  <si>
    <t>май 
сентябрь</t>
  </si>
  <si>
    <t>сентябрь</t>
  </si>
  <si>
    <t>150ч</t>
  </si>
  <si>
    <t>100ч</t>
  </si>
  <si>
    <t>20ч*1 обновление</t>
  </si>
  <si>
    <t xml:space="preserve">Подготовка  информационно-методических материалов для сайтов, портала Образование Самарской области, информационного вестника «Наше образование», стенды Нефтегорского Ресурсного центра»  </t>
  </si>
  <si>
    <t xml:space="preserve"> 4ч*289ед.  </t>
  </si>
  <si>
    <t xml:space="preserve">Подготовка мультимедийных материалов, видеофильмов по обобщению опыта для выступлений при проведении  учебных занятий, семинаров,  рабочих совещаний и мероприятий </t>
  </si>
  <si>
    <t>40ч*20ед.</t>
  </si>
  <si>
    <t xml:space="preserve">Обеспечение, обслуживание (текущее, профилактическое) рабочих мест оргтехникой и СВТ </t>
  </si>
  <si>
    <t>60ч*12месяцев</t>
  </si>
  <si>
    <t>Елагина М.Н.</t>
  </si>
  <si>
    <t xml:space="preserve"> Информационное наполнение  сайтов Юго-Восточного управления,Нефтегорского Ресурсного центра, портала "Образование Самарской области" (ежедневно)</t>
  </si>
  <si>
    <t>1900ч*2ед</t>
  </si>
  <si>
    <t>29ч*102мер. 
35ч*23мер.
 .</t>
  </si>
  <si>
    <t xml:space="preserve">Подготовка учебного занятия, семинара, практикума, рабочего совещания и т.д.  
 </t>
  </si>
  <si>
    <t>1ч*50объектов</t>
  </si>
  <si>
    <t xml:space="preserve">22-195ч на конкурс по сумме выполненных работ
 </t>
  </si>
  <si>
    <t>Мониторинг учебно-методической деятельности образовательного учреждения:Диагностика учебных результатов 4 классов (математика, русский язык, окружающий мир)-831,7;Мониторинг профессионального развития участников конкурсов профмастерства-180ч;мониторинг продвижения одаренных детей в социуме-258ч</t>
  </si>
  <si>
    <t xml:space="preserve"> По сумме выполненных работ</t>
  </si>
  <si>
    <t>май
ноябрь декабрь</t>
  </si>
  <si>
    <t xml:space="preserve"> Организация экспериментальной деятельности(мониторинговые исследования):изучение удовлетворенности качеством общего, дошкольного, дополнительного образования-4046;мониторинг профессиональных планов выпускников 9 и 11 классов-1362,5;Изучение удовлетворенности детей и  родителей качеством работы пришкольных лагерей-728ч;Изучение распространенности употребления ПАВ среди обучающихся учреждений общего и профессионального образования-812ч;Мониторинг здоровьесберегающей деятельности образовательных учреждений-156,5ч</t>
  </si>
  <si>
    <t xml:space="preserve">  По сумме выполненных работ</t>
  </si>
  <si>
    <t xml:space="preserve">март
апрель
 июнь
 ноябрь декабрь </t>
  </si>
  <si>
    <t>Сопровождение деятельности экспериментальных площадок (2 площадки):
-Реализация ФГОС НОО
-Воспитательные системы образовательного учреждения</t>
  </si>
  <si>
    <t xml:space="preserve">Сбор учебно-методических материалов (20 объектов)Методические  разработки занятий по внеурочной деятельности в 1кл. в рамках конкурса программ внеурочной деятельности </t>
  </si>
  <si>
    <t>1ч*20 объектов</t>
  </si>
  <si>
    <t>март сентябрь</t>
  </si>
  <si>
    <t xml:space="preserve"> Переработка методических рекомендаций 
Методические рекомендации по разработке и оформлению программы по внеурочной деятельности (дополн. и корр.в соотв. с требов.ФГОС)
-Рекомендации по разработке и утверждению рабочих программ учебных курсов (дополн. и корр.в соотв. с требов.ФГОС)
-Мет.рек.по подготовке к конкурсу «Учитель года»
-Мет.рек .педагогам для работы с одаренными детьми
 -Методические рекомендации по сопровождению учащихся ОУ при подготовке и сдаче ГИА и ЕГЭ (для педагогов и педагогов-психологов)
-Комплексное сопровождение детей-сирот и детей, оставшихся без попечения родителей в ОУ
-Карта психолого-педагогического и социального сопровождения несовершеннолетнего, поставленного на учет в КДН и ПДН
-Пакет нормативных документов, сопровождающих внедрение и использование АСУ РСО
</t>
  </si>
  <si>
    <t>30ч*8ед.</t>
  </si>
  <si>
    <t xml:space="preserve">Подготовка справки по результатам анализа учебно-методических материалов
</t>
  </si>
  <si>
    <t>сентябрь 
октябрь ноябрь</t>
  </si>
  <si>
    <t>70ч*3ед.</t>
  </si>
  <si>
    <t>10ч*25уч.</t>
  </si>
  <si>
    <t xml:space="preserve"> 29ч*120мер</t>
  </si>
  <si>
    <t xml:space="preserve">2ч*167объетов </t>
  </si>
  <si>
    <t>1ч*249 ед.информации</t>
  </si>
  <si>
    <t>1ч*2254 ед.информации</t>
  </si>
  <si>
    <t>2ч*24объекта</t>
  </si>
  <si>
    <t>20ч*5групп</t>
  </si>
  <si>
    <t>30ч*3матер.</t>
  </si>
  <si>
    <t>8ч*10 экзамен</t>
  </si>
  <si>
    <t xml:space="preserve">Сбор информации  </t>
  </si>
  <si>
    <t xml:space="preserve">Ввод данных, проверка первичного массива </t>
  </si>
  <si>
    <t>Обработка информации</t>
  </si>
  <si>
    <t xml:space="preserve">Консультирование различных категорий участников ЕГЭ и ГИА 
 </t>
  </si>
  <si>
    <t xml:space="preserve">Подготовка аналитических материалов  </t>
  </si>
  <si>
    <t xml:space="preserve"> Теряева Л.И.</t>
  </si>
  <si>
    <t xml:space="preserve"> Сведения о степени исполнения запланированных видов работ государственного задания ГБОУ ДПО  ЦПК "Нефтегорский РЦ" за 2012 год</t>
  </si>
  <si>
    <t>25ч*21программу</t>
  </si>
  <si>
    <t xml:space="preserve"> Исхакова Н.И.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</si>
</sst>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0" xfId="42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 wrapText="1"/>
    </xf>
    <xf numFmtId="17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8" fillId="0" borderId="11" xfId="42" applyFont="1" applyBorder="1" applyAlignment="1" applyProtection="1">
      <alignment vertical="top" wrapText="1"/>
      <protection/>
    </xf>
    <xf numFmtId="0" fontId="4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42" applyFont="1" applyBorder="1" applyAlignment="1" applyProtection="1">
      <alignment vertical="top" wrapText="1"/>
      <protection/>
    </xf>
    <xf numFmtId="0" fontId="4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ursneftobr@yandex.ru" TargetMode="External" /><Relationship Id="rId2" Type="http://schemas.openxmlformats.org/officeDocument/2006/relationships/hyperlink" Target="mailto:resursneftobr@yandex.ru" TargetMode="External" /><Relationship Id="rId3" Type="http://schemas.openxmlformats.org/officeDocument/2006/relationships/hyperlink" Target="http://uvo.do.am/" TargetMode="External" /><Relationship Id="rId4" Type="http://schemas.openxmlformats.org/officeDocument/2006/relationships/hyperlink" Target="http://uvo.do.am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6"/>
  <sheetViews>
    <sheetView tabSelected="1" view="pageBreakPreview" zoomScale="71" zoomScaleNormal="85" zoomScaleSheetLayoutView="71" workbookViewId="0" topLeftCell="A28">
      <selection activeCell="E5" sqref="E5"/>
    </sheetView>
  </sheetViews>
  <sheetFormatPr defaultColWidth="9.00390625" defaultRowHeight="12.75"/>
  <cols>
    <col min="1" max="1" width="9.25390625" style="14" bestFit="1" customWidth="1"/>
    <col min="2" max="2" width="11.625" style="14" bestFit="1" customWidth="1"/>
    <col min="3" max="3" width="20.375" style="14" customWidth="1"/>
    <col min="4" max="4" width="53.875" style="14" customWidth="1"/>
    <col min="5" max="5" width="18.375" style="14" customWidth="1"/>
    <col min="6" max="6" width="15.375" style="14" customWidth="1"/>
    <col min="7" max="7" width="13.125" style="14" customWidth="1"/>
    <col min="8" max="9" width="17.75390625" style="14" customWidth="1"/>
    <col min="10" max="10" width="21.875" style="14" customWidth="1"/>
    <col min="11" max="11" width="17.00390625" style="14" customWidth="1"/>
    <col min="12" max="12" width="0.37109375" style="18" hidden="1" customWidth="1"/>
    <col min="13" max="13" width="0.12890625" style="18" hidden="1" customWidth="1"/>
    <col min="14" max="205" width="9.125" style="18" customWidth="1"/>
  </cols>
  <sheetData>
    <row r="1" spans="4:7" ht="92.25" customHeight="1">
      <c r="D1" s="32" t="s">
        <v>236</v>
      </c>
      <c r="G1" s="14" t="s">
        <v>73</v>
      </c>
    </row>
    <row r="2" spans="1:11" ht="195.7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172</v>
      </c>
      <c r="J2" s="3" t="s">
        <v>10</v>
      </c>
      <c r="K2" s="3" t="s">
        <v>11</v>
      </c>
    </row>
    <row r="3" spans="1:205" ht="29.25" customHeight="1">
      <c r="A3" s="42" t="s">
        <v>79</v>
      </c>
      <c r="B3" s="42"/>
      <c r="C3" s="42"/>
      <c r="D3" s="42"/>
      <c r="E3" s="7"/>
      <c r="F3" s="3"/>
      <c r="G3" s="7"/>
      <c r="H3" s="7"/>
      <c r="I3" s="7"/>
      <c r="J3" s="3" t="s">
        <v>14</v>
      </c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</row>
    <row r="4" spans="1:205" ht="57.75" customHeight="1">
      <c r="A4" s="7"/>
      <c r="B4" s="21" t="s">
        <v>74</v>
      </c>
      <c r="C4" s="25" t="s">
        <v>81</v>
      </c>
      <c r="D4" s="25" t="s">
        <v>14</v>
      </c>
      <c r="E4" s="3" t="s">
        <v>14</v>
      </c>
      <c r="F4" s="3" t="s">
        <v>0</v>
      </c>
      <c r="G4" s="7"/>
      <c r="H4" s="7"/>
      <c r="I4" s="7"/>
      <c r="J4" s="3" t="s">
        <v>48</v>
      </c>
      <c r="K4" s="3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</row>
    <row r="5" spans="1:205" ht="82.5" customHeight="1">
      <c r="A5" s="7"/>
      <c r="B5" s="21" t="s">
        <v>14</v>
      </c>
      <c r="C5" s="2"/>
      <c r="D5" s="10" t="s">
        <v>134</v>
      </c>
      <c r="E5" s="24" t="s">
        <v>135</v>
      </c>
      <c r="F5" s="24">
        <v>3200</v>
      </c>
      <c r="G5" s="3" t="s">
        <v>173</v>
      </c>
      <c r="H5" s="7" t="s">
        <v>142</v>
      </c>
      <c r="I5" s="3" t="s">
        <v>179</v>
      </c>
      <c r="J5" s="3" t="s">
        <v>14</v>
      </c>
      <c r="K5" s="3" t="s">
        <v>238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</row>
    <row r="6" spans="1:205" ht="50.25" customHeight="1">
      <c r="A6" s="3"/>
      <c r="B6" s="21" t="s">
        <v>14</v>
      </c>
      <c r="C6" s="2"/>
      <c r="D6" s="10" t="s">
        <v>140</v>
      </c>
      <c r="E6" s="24" t="s">
        <v>141</v>
      </c>
      <c r="F6" s="24">
        <v>128</v>
      </c>
      <c r="G6" s="3" t="s">
        <v>175</v>
      </c>
      <c r="H6" s="7" t="s">
        <v>143</v>
      </c>
      <c r="I6" s="3" t="s">
        <v>179</v>
      </c>
      <c r="J6" s="3" t="s">
        <v>14</v>
      </c>
      <c r="K6" s="3" t="s">
        <v>103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</row>
    <row r="7" spans="1:205" ht="51" customHeight="1">
      <c r="A7" s="3"/>
      <c r="B7" s="21" t="s">
        <v>14</v>
      </c>
      <c r="C7" s="2"/>
      <c r="D7" s="10" t="s">
        <v>139</v>
      </c>
      <c r="E7" s="24" t="s">
        <v>144</v>
      </c>
      <c r="F7" s="24">
        <v>128</v>
      </c>
      <c r="G7" s="3" t="s">
        <v>174</v>
      </c>
      <c r="H7" s="7" t="s">
        <v>143</v>
      </c>
      <c r="I7" s="3" t="s">
        <v>179</v>
      </c>
      <c r="J7" s="3" t="s">
        <v>14</v>
      </c>
      <c r="K7" s="3" t="s">
        <v>103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</row>
    <row r="8" spans="1:205" ht="51" customHeight="1">
      <c r="A8" s="3"/>
      <c r="B8" s="26" t="s">
        <v>14</v>
      </c>
      <c r="C8" s="20"/>
      <c r="D8" s="7" t="s">
        <v>82</v>
      </c>
      <c r="E8" s="3" t="s">
        <v>182</v>
      </c>
      <c r="F8" s="3">
        <v>272</v>
      </c>
      <c r="G8" s="3" t="s">
        <v>176</v>
      </c>
      <c r="H8" s="10" t="s">
        <v>106</v>
      </c>
      <c r="I8" s="3" t="s">
        <v>179</v>
      </c>
      <c r="J8" s="3" t="s">
        <v>14</v>
      </c>
      <c r="K8" s="29" t="s">
        <v>180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</row>
    <row r="9" spans="1:205" ht="50.25" customHeight="1">
      <c r="A9" s="3"/>
      <c r="B9" s="36" t="s">
        <v>80</v>
      </c>
      <c r="C9" s="37"/>
      <c r="D9" s="38" t="s">
        <v>138</v>
      </c>
      <c r="E9" s="24" t="s">
        <v>181</v>
      </c>
      <c r="F9" s="24">
        <v>410</v>
      </c>
      <c r="G9" s="3" t="s">
        <v>178</v>
      </c>
      <c r="H9" s="7" t="s">
        <v>107</v>
      </c>
      <c r="I9" s="3" t="s">
        <v>179</v>
      </c>
      <c r="J9" s="3" t="s">
        <v>14</v>
      </c>
      <c r="K9" s="3" t="s">
        <v>108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</row>
    <row r="10" spans="1:205" ht="48.75" customHeight="1">
      <c r="A10" s="3"/>
      <c r="B10" s="21" t="s">
        <v>136</v>
      </c>
      <c r="C10" s="2"/>
      <c r="D10" s="10" t="s">
        <v>137</v>
      </c>
      <c r="E10" s="24" t="s">
        <v>237</v>
      </c>
      <c r="F10" s="24">
        <v>525</v>
      </c>
      <c r="G10" s="3" t="s">
        <v>177</v>
      </c>
      <c r="H10" s="7" t="s">
        <v>143</v>
      </c>
      <c r="I10" s="3" t="s">
        <v>179</v>
      </c>
      <c r="J10" s="3" t="s">
        <v>14</v>
      </c>
      <c r="K10" s="3" t="s">
        <v>110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</row>
    <row r="11" spans="1:205" ht="15.75">
      <c r="A11" s="42" t="s">
        <v>17</v>
      </c>
      <c r="B11" s="42"/>
      <c r="C11" s="42"/>
      <c r="D11" s="42"/>
      <c r="E11" s="7"/>
      <c r="F11" s="37">
        <f>SUM(F5:F10)</f>
        <v>4663</v>
      </c>
      <c r="G11" s="7" t="s">
        <v>14</v>
      </c>
      <c r="H11" s="7"/>
      <c r="I11" s="7"/>
      <c r="J11" s="3"/>
      <c r="K11" s="3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</row>
    <row r="12" spans="1:205" ht="18.75" customHeight="1">
      <c r="A12" s="43" t="s">
        <v>63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</row>
    <row r="13" spans="1:205" ht="50.25" customHeight="1">
      <c r="A13" s="7"/>
      <c r="B13" s="21" t="s">
        <v>14</v>
      </c>
      <c r="C13" s="2" t="s">
        <v>83</v>
      </c>
      <c r="D13" s="9" t="s">
        <v>14</v>
      </c>
      <c r="E13" s="7"/>
      <c r="F13" s="3" t="s">
        <v>1</v>
      </c>
      <c r="G13" s="7" t="s">
        <v>169</v>
      </c>
      <c r="H13" s="7"/>
      <c r="I13" s="7"/>
      <c r="J13" s="7" t="s">
        <v>48</v>
      </c>
      <c r="K13" s="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</row>
    <row r="14" spans="1:205" ht="36.75" customHeight="1">
      <c r="A14" s="7"/>
      <c r="B14" s="21" t="s">
        <v>84</v>
      </c>
      <c r="C14" s="9"/>
      <c r="D14" s="7" t="s">
        <v>147</v>
      </c>
      <c r="E14" s="7"/>
      <c r="F14" s="7"/>
      <c r="G14" s="7"/>
      <c r="H14" s="7"/>
      <c r="I14" s="7"/>
      <c r="J14" s="7"/>
      <c r="K14" s="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</row>
    <row r="15" spans="1:205" ht="369" customHeight="1">
      <c r="A15" s="3" t="s">
        <v>14</v>
      </c>
      <c r="B15" s="3" t="s">
        <v>18</v>
      </c>
      <c r="C15" s="9" t="s">
        <v>14</v>
      </c>
      <c r="D15" s="7" t="s">
        <v>185</v>
      </c>
      <c r="E15" s="3" t="s">
        <v>183</v>
      </c>
      <c r="F15" s="3">
        <v>5591</v>
      </c>
      <c r="G15" s="7" t="s">
        <v>15</v>
      </c>
      <c r="H15" s="7" t="s">
        <v>19</v>
      </c>
      <c r="I15" s="3" t="s">
        <v>179</v>
      </c>
      <c r="J15" s="3" t="s">
        <v>14</v>
      </c>
      <c r="K15" s="3" t="s">
        <v>109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</row>
    <row r="16" spans="1:205" ht="226.5" customHeight="1">
      <c r="A16" s="3"/>
      <c r="B16" s="3" t="s">
        <v>20</v>
      </c>
      <c r="C16" s="3"/>
      <c r="D16" s="7" t="s">
        <v>186</v>
      </c>
      <c r="E16" s="3" t="s">
        <v>184</v>
      </c>
      <c r="F16" s="3">
        <v>474</v>
      </c>
      <c r="G16" s="7" t="s">
        <v>15</v>
      </c>
      <c r="H16" s="7" t="s">
        <v>19</v>
      </c>
      <c r="I16" s="3" t="s">
        <v>179</v>
      </c>
      <c r="J16" s="3" t="s">
        <v>14</v>
      </c>
      <c r="K16" s="3" t="s">
        <v>109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</row>
    <row r="17" spans="1:205" ht="66" customHeight="1">
      <c r="A17" s="3" t="s">
        <v>14</v>
      </c>
      <c r="B17" s="3" t="s">
        <v>21</v>
      </c>
      <c r="C17" s="7"/>
      <c r="D17" s="10" t="s">
        <v>149</v>
      </c>
      <c r="E17" s="3" t="s">
        <v>148</v>
      </c>
      <c r="F17" s="3">
        <v>467.5</v>
      </c>
      <c r="G17" s="7" t="s">
        <v>15</v>
      </c>
      <c r="H17" s="7" t="s">
        <v>19</v>
      </c>
      <c r="I17" s="3" t="s">
        <v>179</v>
      </c>
      <c r="J17" s="3" t="s">
        <v>14</v>
      </c>
      <c r="K17" s="3" t="s">
        <v>105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</row>
    <row r="18" spans="1:205" ht="33.75" customHeight="1">
      <c r="A18" s="3"/>
      <c r="B18" s="21" t="s">
        <v>150</v>
      </c>
      <c r="C18" s="7"/>
      <c r="D18" s="10" t="s">
        <v>154</v>
      </c>
      <c r="E18" s="3"/>
      <c r="F18" s="3"/>
      <c r="G18" s="7"/>
      <c r="H18" s="7"/>
      <c r="I18" s="7"/>
      <c r="J18" s="41"/>
      <c r="K18" s="3" t="s">
        <v>108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</row>
    <row r="19" spans="1:205" ht="38.25" customHeight="1">
      <c r="A19" s="3"/>
      <c r="B19" s="39" t="s">
        <v>153</v>
      </c>
      <c r="C19" s="3"/>
      <c r="D19" s="7" t="s">
        <v>152</v>
      </c>
      <c r="E19" s="3" t="s">
        <v>151</v>
      </c>
      <c r="F19" s="3">
        <v>14.85</v>
      </c>
      <c r="G19" s="7" t="s">
        <v>15</v>
      </c>
      <c r="H19" s="7" t="s">
        <v>19</v>
      </c>
      <c r="I19" s="3" t="s">
        <v>179</v>
      </c>
      <c r="J19" s="3" t="s">
        <v>14</v>
      </c>
      <c r="K19" s="3" t="s">
        <v>108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</row>
    <row r="20" spans="1:205" s="15" customFormat="1" ht="18">
      <c r="A20" s="42" t="s">
        <v>22</v>
      </c>
      <c r="B20" s="42"/>
      <c r="C20" s="42"/>
      <c r="D20" s="42"/>
      <c r="E20" s="42"/>
      <c r="F20" s="37">
        <f>SUM(F14:F19)</f>
        <v>6547.35</v>
      </c>
      <c r="G20" s="3"/>
      <c r="H20" s="3"/>
      <c r="I20" s="3"/>
      <c r="J20" s="3"/>
      <c r="K20" s="3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</row>
    <row r="21" spans="1:205" s="15" customFormat="1" ht="18.75" customHeight="1">
      <c r="A21" s="46" t="s">
        <v>64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</row>
    <row r="22" spans="1:205" s="15" customFormat="1" ht="48.75" customHeight="1">
      <c r="A22" s="7"/>
      <c r="B22" s="3">
        <v>4</v>
      </c>
      <c r="C22" s="9" t="s">
        <v>86</v>
      </c>
      <c r="D22" s="9" t="s">
        <v>14</v>
      </c>
      <c r="E22" s="7" t="s">
        <v>14</v>
      </c>
      <c r="F22" s="3" t="s">
        <v>67</v>
      </c>
      <c r="G22" s="7"/>
      <c r="H22" s="7"/>
      <c r="I22" s="7"/>
      <c r="J22" s="7" t="s">
        <v>48</v>
      </c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</row>
    <row r="23" spans="1:11" ht="65.25" customHeight="1">
      <c r="A23" s="3" t="s">
        <v>14</v>
      </c>
      <c r="B23" s="3" t="s">
        <v>87</v>
      </c>
      <c r="C23" s="9" t="s">
        <v>14</v>
      </c>
      <c r="D23" s="22" t="s">
        <v>160</v>
      </c>
      <c r="E23" s="24" t="s">
        <v>187</v>
      </c>
      <c r="F23" s="3">
        <v>1958</v>
      </c>
      <c r="G23" s="3" t="s">
        <v>23</v>
      </c>
      <c r="H23" s="10" t="s">
        <v>122</v>
      </c>
      <c r="I23" s="3" t="s">
        <v>179</v>
      </c>
      <c r="J23" s="3" t="s">
        <v>14</v>
      </c>
      <c r="K23" s="30" t="s">
        <v>110</v>
      </c>
    </row>
    <row r="24" spans="1:11" ht="48" customHeight="1">
      <c r="A24" s="3"/>
      <c r="B24" s="21" t="s">
        <v>116</v>
      </c>
      <c r="C24" s="9"/>
      <c r="D24" s="33" t="s">
        <v>117</v>
      </c>
      <c r="E24" s="24" t="s">
        <v>115</v>
      </c>
      <c r="F24" s="3">
        <v>60</v>
      </c>
      <c r="G24" s="3" t="s">
        <v>188</v>
      </c>
      <c r="H24" s="10" t="s">
        <v>118</v>
      </c>
      <c r="I24" s="3" t="s">
        <v>179</v>
      </c>
      <c r="J24" s="3" t="s">
        <v>14</v>
      </c>
      <c r="K24" s="30" t="s">
        <v>110</v>
      </c>
    </row>
    <row r="25" spans="1:11" ht="78.75" customHeight="1">
      <c r="A25" s="3" t="s">
        <v>14</v>
      </c>
      <c r="B25" s="3" t="s">
        <v>24</v>
      </c>
      <c r="C25" s="7" t="s">
        <v>14</v>
      </c>
      <c r="D25" s="7" t="s">
        <v>89</v>
      </c>
      <c r="E25" s="3" t="s">
        <v>190</v>
      </c>
      <c r="F25" s="3">
        <v>150</v>
      </c>
      <c r="G25" s="3" t="s">
        <v>174</v>
      </c>
      <c r="H25" s="7" t="s">
        <v>25</v>
      </c>
      <c r="I25" s="3" t="s">
        <v>179</v>
      </c>
      <c r="J25" s="41" t="s">
        <v>14</v>
      </c>
      <c r="K25" s="3" t="s">
        <v>109</v>
      </c>
    </row>
    <row r="26" spans="1:11" ht="64.5" customHeight="1">
      <c r="A26" s="3" t="s">
        <v>14</v>
      </c>
      <c r="B26" s="3" t="s">
        <v>26</v>
      </c>
      <c r="C26" s="7" t="s">
        <v>14</v>
      </c>
      <c r="D26" s="7" t="s">
        <v>90</v>
      </c>
      <c r="E26" s="3" t="s">
        <v>191</v>
      </c>
      <c r="F26" s="3">
        <v>100</v>
      </c>
      <c r="G26" s="3" t="s">
        <v>189</v>
      </c>
      <c r="H26" s="7" t="s">
        <v>27</v>
      </c>
      <c r="I26" s="3" t="s">
        <v>179</v>
      </c>
      <c r="J26" s="41" t="s">
        <v>14</v>
      </c>
      <c r="K26" s="3" t="s">
        <v>109</v>
      </c>
    </row>
    <row r="27" spans="1:11" ht="91.5" customHeight="1">
      <c r="A27" s="30" t="s">
        <v>14</v>
      </c>
      <c r="B27" s="4" t="s">
        <v>75</v>
      </c>
      <c r="C27" s="30" t="s">
        <v>14</v>
      </c>
      <c r="D27" s="30" t="s">
        <v>119</v>
      </c>
      <c r="E27" s="35" t="s">
        <v>192</v>
      </c>
      <c r="F27" s="34">
        <v>1640</v>
      </c>
      <c r="G27" s="30" t="s">
        <v>15</v>
      </c>
      <c r="H27" s="31" t="s">
        <v>111</v>
      </c>
      <c r="I27" s="3" t="s">
        <v>179</v>
      </c>
      <c r="J27" s="35" t="s">
        <v>14</v>
      </c>
      <c r="K27" s="30" t="s">
        <v>110</v>
      </c>
    </row>
    <row r="28" spans="1:11" ht="96" customHeight="1">
      <c r="A28" s="3"/>
      <c r="B28" s="3" t="s">
        <v>28</v>
      </c>
      <c r="C28" s="3"/>
      <c r="D28" s="7" t="s">
        <v>193</v>
      </c>
      <c r="E28" s="3" t="s">
        <v>194</v>
      </c>
      <c r="F28" s="3">
        <v>1156</v>
      </c>
      <c r="G28" s="3" t="s">
        <v>15</v>
      </c>
      <c r="H28" s="31" t="s">
        <v>111</v>
      </c>
      <c r="I28" s="3" t="s">
        <v>179</v>
      </c>
      <c r="J28" s="3" t="s">
        <v>14</v>
      </c>
      <c r="K28" s="3" t="s">
        <v>110</v>
      </c>
    </row>
    <row r="29" spans="1:11" ht="69.75" customHeight="1">
      <c r="A29" s="3" t="s">
        <v>14</v>
      </c>
      <c r="B29" s="3" t="s">
        <v>29</v>
      </c>
      <c r="C29" s="3" t="s">
        <v>14</v>
      </c>
      <c r="D29" s="7" t="s">
        <v>195</v>
      </c>
      <c r="E29" s="3" t="s">
        <v>170</v>
      </c>
      <c r="F29" s="24">
        <v>1700</v>
      </c>
      <c r="G29" s="7" t="s">
        <v>13</v>
      </c>
      <c r="H29" s="7" t="s">
        <v>30</v>
      </c>
      <c r="I29" s="3" t="s">
        <v>179</v>
      </c>
      <c r="J29" s="3" t="s">
        <v>14</v>
      </c>
      <c r="K29" s="3" t="s">
        <v>110</v>
      </c>
    </row>
    <row r="30" spans="1:11" ht="51.75" customHeight="1">
      <c r="A30" s="3" t="s">
        <v>14</v>
      </c>
      <c r="B30" s="3" t="s">
        <v>31</v>
      </c>
      <c r="C30" s="3"/>
      <c r="D30" s="7" t="s">
        <v>197</v>
      </c>
      <c r="E30" s="3" t="s">
        <v>196</v>
      </c>
      <c r="F30" s="3">
        <v>800</v>
      </c>
      <c r="G30" s="7" t="s">
        <v>13</v>
      </c>
      <c r="H30" s="10" t="s">
        <v>32</v>
      </c>
      <c r="I30" s="3" t="s">
        <v>179</v>
      </c>
      <c r="J30" s="3" t="s">
        <v>14</v>
      </c>
      <c r="K30" s="3" t="s">
        <v>171</v>
      </c>
    </row>
    <row r="31" spans="1:11" ht="57" customHeight="1">
      <c r="A31" s="3" t="s">
        <v>14</v>
      </c>
      <c r="B31" s="3" t="s">
        <v>33</v>
      </c>
      <c r="C31" s="7" t="s">
        <v>14</v>
      </c>
      <c r="D31" s="27" t="s">
        <v>161</v>
      </c>
      <c r="E31" s="3" t="s">
        <v>120</v>
      </c>
      <c r="F31" s="24">
        <v>4245.5</v>
      </c>
      <c r="G31" s="7" t="s">
        <v>13</v>
      </c>
      <c r="H31" s="10" t="s">
        <v>121</v>
      </c>
      <c r="I31" s="3" t="s">
        <v>179</v>
      </c>
      <c r="J31" s="3" t="s">
        <v>14</v>
      </c>
      <c r="K31" s="3" t="s">
        <v>109</v>
      </c>
    </row>
    <row r="32" spans="1:11" ht="48.75" customHeight="1">
      <c r="A32" s="3" t="s">
        <v>14</v>
      </c>
      <c r="B32" s="3" t="s">
        <v>34</v>
      </c>
      <c r="C32" s="7" t="s">
        <v>14</v>
      </c>
      <c r="D32" s="7" t="s">
        <v>91</v>
      </c>
      <c r="E32" s="3" t="s">
        <v>198</v>
      </c>
      <c r="F32" s="3">
        <v>720</v>
      </c>
      <c r="G32" s="7" t="s">
        <v>15</v>
      </c>
      <c r="H32" s="10" t="s">
        <v>112</v>
      </c>
      <c r="I32" s="3" t="s">
        <v>179</v>
      </c>
      <c r="J32" s="3" t="s">
        <v>14</v>
      </c>
      <c r="K32" s="3" t="s">
        <v>199</v>
      </c>
    </row>
    <row r="33" spans="1:11" ht="65.25" customHeight="1">
      <c r="A33" s="12"/>
      <c r="B33" s="13" t="s">
        <v>35</v>
      </c>
      <c r="C33" s="7"/>
      <c r="D33" s="7" t="s">
        <v>200</v>
      </c>
      <c r="E33" s="3" t="s">
        <v>201</v>
      </c>
      <c r="F33" s="3">
        <v>3800</v>
      </c>
      <c r="G33" s="7" t="s">
        <v>157</v>
      </c>
      <c r="H33" s="7" t="s">
        <v>88</v>
      </c>
      <c r="I33" s="3" t="s">
        <v>179</v>
      </c>
      <c r="J33" s="3" t="s">
        <v>14</v>
      </c>
      <c r="K33" s="3" t="s">
        <v>110</v>
      </c>
    </row>
    <row r="34" spans="1:205" s="15" customFormat="1" ht="18">
      <c r="A34" s="42" t="s">
        <v>62</v>
      </c>
      <c r="B34" s="42"/>
      <c r="C34" s="42"/>
      <c r="D34" s="42"/>
      <c r="E34" s="42"/>
      <c r="F34" s="37">
        <f>SUM(F23:F33)</f>
        <v>16329.5</v>
      </c>
      <c r="G34" s="3"/>
      <c r="H34" s="3"/>
      <c r="I34" s="3"/>
      <c r="J34" s="3"/>
      <c r="K34" s="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</row>
    <row r="35" spans="1:205" s="15" customFormat="1" ht="18.75" customHeight="1">
      <c r="A35" s="42" t="s">
        <v>36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</row>
    <row r="36" spans="1:205" s="15" customFormat="1" ht="53.25" customHeight="1">
      <c r="A36" s="7"/>
      <c r="B36" s="3">
        <v>5</v>
      </c>
      <c r="C36" s="9" t="s">
        <v>92</v>
      </c>
      <c r="D36" s="9" t="s">
        <v>14</v>
      </c>
      <c r="E36" s="7"/>
      <c r="F36" s="3" t="s">
        <v>65</v>
      </c>
      <c r="G36" s="7"/>
      <c r="H36" s="7"/>
      <c r="I36" s="7"/>
      <c r="J36" s="7" t="s">
        <v>48</v>
      </c>
      <c r="K36" s="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</row>
    <row r="37" spans="1:11" ht="142.5" customHeight="1">
      <c r="A37" s="3" t="s">
        <v>14</v>
      </c>
      <c r="B37" s="21" t="s">
        <v>93</v>
      </c>
      <c r="C37" s="9" t="s">
        <v>14</v>
      </c>
      <c r="D37" s="7" t="s">
        <v>163</v>
      </c>
      <c r="E37" s="3" t="s">
        <v>164</v>
      </c>
      <c r="F37" s="3">
        <v>36</v>
      </c>
      <c r="G37" s="7" t="s">
        <v>15</v>
      </c>
      <c r="H37" s="7" t="s">
        <v>37</v>
      </c>
      <c r="I37" s="3" t="s">
        <v>179</v>
      </c>
      <c r="J37" s="3" t="s">
        <v>14</v>
      </c>
      <c r="K37" s="3" t="s">
        <v>110</v>
      </c>
    </row>
    <row r="38" spans="1:11" ht="154.5" customHeight="1">
      <c r="A38" s="3" t="s">
        <v>14</v>
      </c>
      <c r="B38" s="8" t="s">
        <v>94</v>
      </c>
      <c r="C38" s="7" t="s">
        <v>14</v>
      </c>
      <c r="D38" s="7" t="s">
        <v>203</v>
      </c>
      <c r="E38" s="3" t="s">
        <v>202</v>
      </c>
      <c r="F38" s="24">
        <v>3763</v>
      </c>
      <c r="G38" s="7" t="s">
        <v>156</v>
      </c>
      <c r="H38" s="11" t="s">
        <v>76</v>
      </c>
      <c r="I38" s="3" t="s">
        <v>179</v>
      </c>
      <c r="J38" s="3" t="s">
        <v>14</v>
      </c>
      <c r="K38" s="3" t="s">
        <v>110</v>
      </c>
    </row>
    <row r="39" spans="1:11" ht="118.5" customHeight="1">
      <c r="A39" s="3" t="s">
        <v>14</v>
      </c>
      <c r="B39" s="3" t="s">
        <v>38</v>
      </c>
      <c r="C39" s="7" t="s">
        <v>14</v>
      </c>
      <c r="D39" s="7" t="s">
        <v>101</v>
      </c>
      <c r="E39" s="3" t="s">
        <v>165</v>
      </c>
      <c r="F39" s="24">
        <v>150</v>
      </c>
      <c r="G39" s="7" t="s">
        <v>155</v>
      </c>
      <c r="H39" s="7" t="s">
        <v>68</v>
      </c>
      <c r="I39" s="3" t="s">
        <v>179</v>
      </c>
      <c r="J39" s="3" t="s">
        <v>14</v>
      </c>
      <c r="K39" s="3" t="s">
        <v>108</v>
      </c>
    </row>
    <row r="40" spans="1:11" ht="47.25" customHeight="1">
      <c r="A40" s="3"/>
      <c r="B40" s="21" t="s">
        <v>146</v>
      </c>
      <c r="C40" s="7"/>
      <c r="D40" s="7" t="s">
        <v>102</v>
      </c>
      <c r="E40" s="3" t="s">
        <v>204</v>
      </c>
      <c r="F40" s="24">
        <v>50</v>
      </c>
      <c r="G40" s="7" t="s">
        <v>15</v>
      </c>
      <c r="H40" s="7" t="s">
        <v>158</v>
      </c>
      <c r="I40" s="3" t="s">
        <v>179</v>
      </c>
      <c r="J40" s="41" t="s">
        <v>14</v>
      </c>
      <c r="K40" s="3" t="s">
        <v>108</v>
      </c>
    </row>
    <row r="41" spans="1:11" ht="97.5" customHeight="1">
      <c r="A41" s="3" t="s">
        <v>14</v>
      </c>
      <c r="B41" s="8" t="s">
        <v>39</v>
      </c>
      <c r="C41" s="7" t="s">
        <v>14</v>
      </c>
      <c r="D41" s="7" t="s">
        <v>145</v>
      </c>
      <c r="E41" s="3" t="s">
        <v>205</v>
      </c>
      <c r="F41" s="3">
        <v>2282.2</v>
      </c>
      <c r="G41" s="7" t="s">
        <v>156</v>
      </c>
      <c r="H41" s="7" t="s">
        <v>40</v>
      </c>
      <c r="I41" s="3" t="s">
        <v>179</v>
      </c>
      <c r="J41" s="3" t="s">
        <v>14</v>
      </c>
      <c r="K41" s="3" t="s">
        <v>108</v>
      </c>
    </row>
    <row r="42" spans="1:11" ht="114.75" customHeight="1">
      <c r="A42" s="3"/>
      <c r="B42" s="3" t="s">
        <v>41</v>
      </c>
      <c r="C42" s="7"/>
      <c r="D42" s="7" t="s">
        <v>206</v>
      </c>
      <c r="E42" s="3" t="s">
        <v>207</v>
      </c>
      <c r="F42" s="3">
        <v>1269.7</v>
      </c>
      <c r="G42" s="7" t="s">
        <v>208</v>
      </c>
      <c r="H42" s="7" t="s">
        <v>42</v>
      </c>
      <c r="I42" s="3" t="s">
        <v>179</v>
      </c>
      <c r="J42" s="3" t="s">
        <v>14</v>
      </c>
      <c r="K42" s="3" t="s">
        <v>105</v>
      </c>
    </row>
    <row r="43" spans="1:205" s="15" customFormat="1" ht="18">
      <c r="A43" s="42" t="s">
        <v>17</v>
      </c>
      <c r="B43" s="42"/>
      <c r="C43" s="42"/>
      <c r="D43" s="42"/>
      <c r="E43" s="42"/>
      <c r="F43" s="37">
        <f>SUM(F37:F42)</f>
        <v>7550.9</v>
      </c>
      <c r="G43" s="3"/>
      <c r="H43" s="3"/>
      <c r="I43" s="3"/>
      <c r="J43" s="3"/>
      <c r="K43" s="3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</row>
    <row r="44" spans="1:205" s="15" customFormat="1" ht="18">
      <c r="A44" s="48" t="s">
        <v>130</v>
      </c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</row>
    <row r="45" spans="1:205" s="15" customFormat="1" ht="50.25" customHeight="1">
      <c r="A45" s="7"/>
      <c r="B45" s="3">
        <v>6</v>
      </c>
      <c r="C45" s="9" t="s">
        <v>85</v>
      </c>
      <c r="D45" s="9" t="s">
        <v>14</v>
      </c>
      <c r="E45" s="1"/>
      <c r="F45" s="3" t="s">
        <v>66</v>
      </c>
      <c r="G45" s="1"/>
      <c r="H45" s="1"/>
      <c r="I45" s="1"/>
      <c r="J45" s="7" t="s">
        <v>48</v>
      </c>
      <c r="K45" s="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</row>
    <row r="46" spans="1:205" s="15" customFormat="1" ht="209.25" customHeight="1">
      <c r="A46" s="7"/>
      <c r="B46" s="3" t="s">
        <v>12</v>
      </c>
      <c r="C46" s="5" t="s">
        <v>14</v>
      </c>
      <c r="D46" s="6" t="s">
        <v>209</v>
      </c>
      <c r="E46" s="3" t="s">
        <v>210</v>
      </c>
      <c r="F46" s="3">
        <v>7105</v>
      </c>
      <c r="G46" s="7" t="s">
        <v>211</v>
      </c>
      <c r="H46" s="7" t="s">
        <v>131</v>
      </c>
      <c r="I46" s="3" t="s">
        <v>179</v>
      </c>
      <c r="J46" s="3" t="s">
        <v>14</v>
      </c>
      <c r="K46" s="3" t="s">
        <v>235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</row>
    <row r="47" spans="1:205" s="15" customFormat="1" ht="132" customHeight="1">
      <c r="A47" s="7"/>
      <c r="B47" s="3" t="s">
        <v>133</v>
      </c>
      <c r="C47" s="5"/>
      <c r="D47" s="7" t="s">
        <v>212</v>
      </c>
      <c r="E47" s="3" t="s">
        <v>168</v>
      </c>
      <c r="F47" s="3">
        <v>464</v>
      </c>
      <c r="G47" s="7" t="s">
        <v>132</v>
      </c>
      <c r="H47" s="7" t="s">
        <v>162</v>
      </c>
      <c r="I47" s="3" t="s">
        <v>179</v>
      </c>
      <c r="J47" s="3" t="s">
        <v>14</v>
      </c>
      <c r="K47" s="3" t="s">
        <v>105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</row>
    <row r="48" spans="1:205" s="15" customFormat="1" ht="18">
      <c r="A48" s="48" t="s">
        <v>17</v>
      </c>
      <c r="B48" s="49"/>
      <c r="C48" s="49"/>
      <c r="D48" s="49"/>
      <c r="E48" s="50"/>
      <c r="F48" s="37">
        <f>SUM(F46:F47)</f>
        <v>7569</v>
      </c>
      <c r="G48" s="1"/>
      <c r="H48" s="1"/>
      <c r="I48" s="1"/>
      <c r="J48" s="1"/>
      <c r="K48" s="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</row>
    <row r="49" spans="1:205" s="16" customFormat="1" ht="18">
      <c r="A49" s="42" t="s">
        <v>43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</row>
    <row r="50" spans="1:205" s="16" customFormat="1" ht="47.25">
      <c r="A50" s="7"/>
      <c r="B50" s="3">
        <v>7</v>
      </c>
      <c r="C50" s="9" t="s">
        <v>100</v>
      </c>
      <c r="D50" s="9" t="s">
        <v>14</v>
      </c>
      <c r="E50" s="3" t="s">
        <v>14</v>
      </c>
      <c r="F50" s="3" t="s">
        <v>114</v>
      </c>
      <c r="G50" s="7"/>
      <c r="H50" s="7"/>
      <c r="I50" s="7"/>
      <c r="J50" s="7" t="s">
        <v>48</v>
      </c>
      <c r="K50" s="7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</row>
    <row r="51" spans="1:205" s="16" customFormat="1" ht="64.5" customHeight="1">
      <c r="A51" s="7"/>
      <c r="B51" s="21" t="s">
        <v>123</v>
      </c>
      <c r="C51" s="7"/>
      <c r="D51" s="7" t="s">
        <v>213</v>
      </c>
      <c r="E51" s="7" t="s">
        <v>214</v>
      </c>
      <c r="F51" s="3">
        <v>20</v>
      </c>
      <c r="G51" s="7" t="s">
        <v>215</v>
      </c>
      <c r="H51" s="7" t="s">
        <v>159</v>
      </c>
      <c r="I51" s="3" t="s">
        <v>179</v>
      </c>
      <c r="J51" s="3" t="s">
        <v>14</v>
      </c>
      <c r="K51" s="3" t="s">
        <v>104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</row>
    <row r="52" spans="1:205" s="17" customFormat="1" ht="306.75" customHeight="1">
      <c r="A52" s="3" t="s">
        <v>14</v>
      </c>
      <c r="B52" s="3" t="s">
        <v>44</v>
      </c>
      <c r="C52" s="7"/>
      <c r="D52" s="10" t="s">
        <v>216</v>
      </c>
      <c r="E52" s="3" t="s">
        <v>217</v>
      </c>
      <c r="F52" s="24">
        <v>240</v>
      </c>
      <c r="G52" s="7" t="s">
        <v>15</v>
      </c>
      <c r="H52" s="11" t="s">
        <v>77</v>
      </c>
      <c r="I52" s="3" t="s">
        <v>179</v>
      </c>
      <c r="J52" s="3" t="s">
        <v>14</v>
      </c>
      <c r="K52" s="3" t="s">
        <v>235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</row>
    <row r="53" spans="1:205" s="17" customFormat="1" ht="49.5" customHeight="1">
      <c r="A53" s="3"/>
      <c r="B53" s="23" t="s">
        <v>124</v>
      </c>
      <c r="C53" s="7" t="s">
        <v>14</v>
      </c>
      <c r="D53" s="10" t="s">
        <v>218</v>
      </c>
      <c r="E53" s="3" t="s">
        <v>220</v>
      </c>
      <c r="F53" s="24">
        <v>210</v>
      </c>
      <c r="G53" s="7" t="s">
        <v>219</v>
      </c>
      <c r="H53" s="40" t="s">
        <v>16</v>
      </c>
      <c r="I53" s="3" t="s">
        <v>179</v>
      </c>
      <c r="J53" s="3" t="s">
        <v>14</v>
      </c>
      <c r="K53" s="3" t="s">
        <v>105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</row>
    <row r="54" spans="1:205" s="17" customFormat="1" ht="15.75">
      <c r="A54" s="42" t="s">
        <v>17</v>
      </c>
      <c r="B54" s="42"/>
      <c r="C54" s="42"/>
      <c r="D54" s="42"/>
      <c r="E54" s="42"/>
      <c r="F54" s="37">
        <f>SUM(F51:F53)</f>
        <v>470</v>
      </c>
      <c r="G54" s="3"/>
      <c r="H54" s="3"/>
      <c r="I54" s="3"/>
      <c r="J54" s="3"/>
      <c r="K54" s="3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</row>
    <row r="55" spans="1:205" s="17" customFormat="1" ht="36" customHeight="1">
      <c r="A55" s="42" t="s">
        <v>45</v>
      </c>
      <c r="B55" s="42"/>
      <c r="C55" s="42"/>
      <c r="D55" s="42"/>
      <c r="E55" s="42"/>
      <c r="F55" s="47"/>
      <c r="G55" s="47"/>
      <c r="H55" s="47"/>
      <c r="I55" s="47"/>
      <c r="J55" s="47"/>
      <c r="K55" s="47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</row>
    <row r="56" spans="1:205" s="17" customFormat="1" ht="110.25">
      <c r="A56" s="3" t="s">
        <v>46</v>
      </c>
      <c r="B56" s="3" t="s">
        <v>47</v>
      </c>
      <c r="C56" s="9" t="s">
        <v>98</v>
      </c>
      <c r="D56" s="9" t="s">
        <v>14</v>
      </c>
      <c r="E56" s="3" t="s">
        <v>14</v>
      </c>
      <c r="F56" s="3" t="s">
        <v>128</v>
      </c>
      <c r="G56" s="3"/>
      <c r="H56" s="3"/>
      <c r="I56" s="3"/>
      <c r="J56" s="7" t="s">
        <v>48</v>
      </c>
      <c r="K56" s="3" t="s">
        <v>14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</row>
    <row r="57" spans="1:205" s="17" customFormat="1" ht="84" customHeight="1">
      <c r="A57" s="3" t="s">
        <v>14</v>
      </c>
      <c r="B57" s="3" t="s">
        <v>125</v>
      </c>
      <c r="C57" s="7"/>
      <c r="D57" s="7" t="s">
        <v>167</v>
      </c>
      <c r="E57" s="3" t="s">
        <v>222</v>
      </c>
      <c r="F57" s="24">
        <v>3480</v>
      </c>
      <c r="G57" s="7" t="s">
        <v>156</v>
      </c>
      <c r="H57" s="7" t="s">
        <v>49</v>
      </c>
      <c r="I57" s="3" t="s">
        <v>179</v>
      </c>
      <c r="J57" s="3" t="s">
        <v>14</v>
      </c>
      <c r="K57" s="3" t="s">
        <v>110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</row>
    <row r="58" spans="1:11" s="18" customFormat="1" ht="53.25" customHeight="1">
      <c r="A58" s="3"/>
      <c r="B58" s="21" t="s">
        <v>126</v>
      </c>
      <c r="C58" s="7"/>
      <c r="D58" s="7" t="s">
        <v>127</v>
      </c>
      <c r="E58" s="3"/>
      <c r="F58" s="24"/>
      <c r="G58" s="7" t="s">
        <v>14</v>
      </c>
      <c r="H58" s="7"/>
      <c r="I58" s="7"/>
      <c r="J58" s="3"/>
      <c r="K58" s="3"/>
    </row>
    <row r="59" spans="1:11" ht="115.5" customHeight="1">
      <c r="A59" s="3"/>
      <c r="B59" s="8" t="s">
        <v>78</v>
      </c>
      <c r="C59" s="7"/>
      <c r="D59" s="7" t="s">
        <v>95</v>
      </c>
      <c r="E59" s="3" t="s">
        <v>221</v>
      </c>
      <c r="F59" s="24">
        <v>250</v>
      </c>
      <c r="G59" s="7" t="s">
        <v>15</v>
      </c>
      <c r="H59" s="7" t="s">
        <v>50</v>
      </c>
      <c r="I59" s="3" t="s">
        <v>179</v>
      </c>
      <c r="J59" s="3" t="s">
        <v>14</v>
      </c>
      <c r="K59" s="3" t="s">
        <v>105</v>
      </c>
    </row>
    <row r="60" spans="1:11" ht="15.75">
      <c r="A60" s="3"/>
      <c r="B60" s="42" t="s">
        <v>17</v>
      </c>
      <c r="C60" s="42"/>
      <c r="D60" s="42"/>
      <c r="E60" s="42"/>
      <c r="F60" s="37">
        <f>SUM(F57:F59)</f>
        <v>3730</v>
      </c>
      <c r="G60" s="7"/>
      <c r="H60" s="7"/>
      <c r="I60" s="7"/>
      <c r="J60" s="3"/>
      <c r="K60" s="3"/>
    </row>
    <row r="61" spans="1:11" ht="22.5" customHeight="1">
      <c r="A61" s="3" t="s">
        <v>47</v>
      </c>
      <c r="B61" s="42" t="s">
        <v>51</v>
      </c>
      <c r="C61" s="42"/>
      <c r="D61" s="42"/>
      <c r="E61" s="42"/>
      <c r="F61" s="3"/>
      <c r="G61" s="7"/>
      <c r="H61" s="7"/>
      <c r="I61" s="7"/>
      <c r="J61" s="3"/>
      <c r="K61" s="3"/>
    </row>
    <row r="62" spans="1:11" ht="129" customHeight="1">
      <c r="A62" s="3" t="s">
        <v>14</v>
      </c>
      <c r="B62" s="3" t="s">
        <v>52</v>
      </c>
      <c r="C62" s="9" t="s">
        <v>99</v>
      </c>
      <c r="D62" s="9" t="s">
        <v>14</v>
      </c>
      <c r="E62" s="3" t="s">
        <v>129</v>
      </c>
      <c r="F62" s="3" t="s">
        <v>14</v>
      </c>
      <c r="G62" s="7" t="s">
        <v>14</v>
      </c>
      <c r="H62" s="7" t="s">
        <v>53</v>
      </c>
      <c r="I62" s="7"/>
      <c r="J62" s="7" t="s">
        <v>48</v>
      </c>
      <c r="K62" s="3"/>
    </row>
    <row r="63" spans="1:11" ht="15.75">
      <c r="A63" s="3"/>
      <c r="B63" s="3" t="s">
        <v>54</v>
      </c>
      <c r="C63" s="7" t="s">
        <v>14</v>
      </c>
      <c r="D63" s="7" t="s">
        <v>96</v>
      </c>
      <c r="E63" s="3" t="s">
        <v>14</v>
      </c>
      <c r="F63" s="3"/>
      <c r="G63" s="7"/>
      <c r="H63" s="7"/>
      <c r="I63" s="3" t="s">
        <v>179</v>
      </c>
      <c r="J63" s="3"/>
      <c r="K63" s="3" t="s">
        <v>105</v>
      </c>
    </row>
    <row r="64" spans="1:11" ht="31.5">
      <c r="A64" s="3"/>
      <c r="B64" s="3" t="s">
        <v>55</v>
      </c>
      <c r="C64" s="7"/>
      <c r="D64" s="7" t="s">
        <v>230</v>
      </c>
      <c r="E64" s="3" t="s">
        <v>223</v>
      </c>
      <c r="F64" s="3">
        <v>334</v>
      </c>
      <c r="G64" s="7"/>
      <c r="H64" s="7" t="s">
        <v>69</v>
      </c>
      <c r="I64" s="3" t="s">
        <v>179</v>
      </c>
      <c r="J64" s="41" t="s">
        <v>14</v>
      </c>
      <c r="K64" s="3" t="s">
        <v>105</v>
      </c>
    </row>
    <row r="65" spans="1:11" ht="31.5">
      <c r="A65" s="3"/>
      <c r="B65" s="3" t="s">
        <v>56</v>
      </c>
      <c r="C65" s="7"/>
      <c r="D65" s="7" t="s">
        <v>231</v>
      </c>
      <c r="E65" s="3" t="s">
        <v>224</v>
      </c>
      <c r="F65" s="3">
        <v>249</v>
      </c>
      <c r="G65" s="7"/>
      <c r="H65" s="7" t="s">
        <v>69</v>
      </c>
      <c r="I65" s="3" t="s">
        <v>179</v>
      </c>
      <c r="J65" s="41" t="s">
        <v>14</v>
      </c>
      <c r="K65" s="3" t="s">
        <v>105</v>
      </c>
    </row>
    <row r="66" spans="1:11" ht="43.5" customHeight="1">
      <c r="A66" s="3"/>
      <c r="B66" s="3" t="s">
        <v>57</v>
      </c>
      <c r="C66" s="7" t="s">
        <v>14</v>
      </c>
      <c r="D66" s="7" t="s">
        <v>232</v>
      </c>
      <c r="E66" s="3" t="s">
        <v>225</v>
      </c>
      <c r="F66" s="3">
        <v>2254</v>
      </c>
      <c r="G66" s="7"/>
      <c r="H66" s="7" t="s">
        <v>69</v>
      </c>
      <c r="I66" s="3" t="s">
        <v>179</v>
      </c>
      <c r="J66" s="41" t="s">
        <v>14</v>
      </c>
      <c r="K66" s="3" t="s">
        <v>105</v>
      </c>
    </row>
    <row r="67" spans="1:11" ht="33.75" customHeight="1">
      <c r="A67" s="3"/>
      <c r="B67" s="3" t="s">
        <v>58</v>
      </c>
      <c r="C67" s="7" t="s">
        <v>14</v>
      </c>
      <c r="D67" s="7" t="s">
        <v>233</v>
      </c>
      <c r="E67" s="3" t="s">
        <v>226</v>
      </c>
      <c r="F67" s="24">
        <v>48</v>
      </c>
      <c r="G67" s="7"/>
      <c r="H67" s="7" t="s">
        <v>70</v>
      </c>
      <c r="I67" s="3" t="s">
        <v>179</v>
      </c>
      <c r="J67" s="41" t="s">
        <v>14</v>
      </c>
      <c r="K67" s="3" t="s">
        <v>105</v>
      </c>
    </row>
    <row r="68" spans="1:11" ht="85.5" customHeight="1">
      <c r="A68" s="3"/>
      <c r="B68" s="3" t="s">
        <v>59</v>
      </c>
      <c r="C68" s="7"/>
      <c r="D68" s="7" t="s">
        <v>166</v>
      </c>
      <c r="E68" s="3" t="s">
        <v>227</v>
      </c>
      <c r="F68" s="24">
        <v>100</v>
      </c>
      <c r="G68" s="7"/>
      <c r="H68" s="7" t="s">
        <v>71</v>
      </c>
      <c r="I68" s="3" t="s">
        <v>179</v>
      </c>
      <c r="J68" s="41" t="s">
        <v>14</v>
      </c>
      <c r="K68" s="3" t="s">
        <v>105</v>
      </c>
    </row>
    <row r="69" spans="1:11" ht="39" customHeight="1">
      <c r="A69" s="3"/>
      <c r="B69" s="3" t="s">
        <v>60</v>
      </c>
      <c r="C69" s="7"/>
      <c r="D69" s="7" t="s">
        <v>234</v>
      </c>
      <c r="E69" s="3" t="s">
        <v>228</v>
      </c>
      <c r="F69" s="24">
        <v>90</v>
      </c>
      <c r="G69" s="7"/>
      <c r="H69" s="7" t="s">
        <v>16</v>
      </c>
      <c r="I69" s="3" t="s">
        <v>179</v>
      </c>
      <c r="J69" s="41" t="s">
        <v>14</v>
      </c>
      <c r="K69" s="3" t="s">
        <v>105</v>
      </c>
    </row>
    <row r="70" spans="1:205" ht="38.25" customHeight="1">
      <c r="A70" s="3"/>
      <c r="B70" s="3" t="s">
        <v>61</v>
      </c>
      <c r="C70" s="7"/>
      <c r="D70" s="7" t="s">
        <v>97</v>
      </c>
      <c r="E70" s="3" t="s">
        <v>229</v>
      </c>
      <c r="F70" s="24">
        <v>80</v>
      </c>
      <c r="G70" s="7"/>
      <c r="H70" s="7" t="s">
        <v>72</v>
      </c>
      <c r="I70" s="3" t="s">
        <v>179</v>
      </c>
      <c r="J70" s="41" t="s">
        <v>14</v>
      </c>
      <c r="K70" s="3" t="s">
        <v>105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</row>
    <row r="71" spans="1:205" ht="15.75">
      <c r="A71" s="42" t="s">
        <v>62</v>
      </c>
      <c r="B71" s="42"/>
      <c r="C71" s="42"/>
      <c r="D71" s="42"/>
      <c r="E71" s="42"/>
      <c r="F71" s="37">
        <f>SUM(F64:F70)</f>
        <v>3155</v>
      </c>
      <c r="G71" s="3"/>
      <c r="H71" s="3"/>
      <c r="I71" s="3"/>
      <c r="J71" s="3"/>
      <c r="K71" s="3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</row>
    <row r="72" spans="1:205" ht="15.75">
      <c r="A72" s="51" t="s">
        <v>113</v>
      </c>
      <c r="B72" s="51"/>
      <c r="C72" s="51"/>
      <c r="D72" s="51"/>
      <c r="E72" s="51"/>
      <c r="F72" s="37">
        <f>F11+F20+F34+F43+F48+F54+F60+F71</f>
        <v>50014.75</v>
      </c>
      <c r="G72" s="3"/>
      <c r="H72" s="3"/>
      <c r="I72" s="3"/>
      <c r="J72" s="41" t="s">
        <v>14</v>
      </c>
      <c r="K72" s="3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</row>
    <row r="76" ht="15.75">
      <c r="E76" s="28" t="s">
        <v>14</v>
      </c>
    </row>
  </sheetData>
  <sheetProtection/>
  <mergeCells count="18">
    <mergeCell ref="A44:K44"/>
    <mergeCell ref="A48:E48"/>
    <mergeCell ref="A71:E71"/>
    <mergeCell ref="A72:E72"/>
    <mergeCell ref="B60:E60"/>
    <mergeCell ref="B61:E61"/>
    <mergeCell ref="A54:E54"/>
    <mergeCell ref="A55:E55"/>
    <mergeCell ref="A3:D3"/>
    <mergeCell ref="A11:D11"/>
    <mergeCell ref="A12:K12"/>
    <mergeCell ref="A20:E20"/>
    <mergeCell ref="A21:K21"/>
    <mergeCell ref="F55:K55"/>
    <mergeCell ref="A43:E43"/>
    <mergeCell ref="A49:K49"/>
    <mergeCell ref="A34:E34"/>
    <mergeCell ref="A35:K35"/>
  </mergeCells>
  <hyperlinks>
    <hyperlink ref="H38" r:id="rId1" display="mailto:resursneftobr@yandex.ru"/>
    <hyperlink ref="H52" r:id="rId2" display="mailto:resursneftobr@yandex.ru"/>
    <hyperlink ref="H27" r:id="rId3" display="http://uvo.do.am/"/>
    <hyperlink ref="H28" r:id="rId4" display="http://uvo.do.am/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5"/>
  <rowBreaks count="5" manualBreakCount="5">
    <brk id="11" max="9" man="1"/>
    <brk id="18" max="10" man="1"/>
    <brk id="40" max="9" man="1"/>
    <brk id="50" max="9" man="1"/>
    <brk id="61" max="9" man="1"/>
  </rowBreaks>
  <colBreaks count="1" manualBreakCount="1">
    <brk id="11" min="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pavlova</cp:lastModifiedBy>
  <cp:lastPrinted>2011-10-26T06:35:09Z</cp:lastPrinted>
  <dcterms:created xsi:type="dcterms:W3CDTF">2010-10-11T09:44:02Z</dcterms:created>
  <dcterms:modified xsi:type="dcterms:W3CDTF">2013-01-24T08:55:09Z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